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neDrive\OneDrive - Consulting Engineering Associate, Inc\CEA Share\142815 PLA - Kercheval Streetscape\Submittals\142815 PLA - Kercheval Streetscape - 2019-06-18 - Sealed\"/>
    </mc:Choice>
  </mc:AlternateContent>
  <xr:revisionPtr revIDLastSave="8" documentId="13_ncr:1_{939DB333-CAB8-4216-B7FE-F1365513EDFE}" xr6:coauthVersionLast="43" xr6:coauthVersionMax="43" xr10:uidLastSave="{6A3BFC4F-0E10-44C7-B8A0-A6D1EAE914B3}"/>
  <bookViews>
    <workbookView xWindow="30150" yWindow="7680" windowWidth="21510" windowHeight="13485" xr2:uid="{DBB9157E-127A-4C76-A32C-085B91DA83B5}"/>
  </bookViews>
  <sheets>
    <sheet name="Quant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7" i="1" l="1"/>
  <c r="K3" i="1" l="1"/>
  <c r="K4" i="1"/>
  <c r="K21" i="1" l="1"/>
  <c r="K36" i="1" l="1"/>
  <c r="K23" i="1"/>
  <c r="K38" i="1" l="1"/>
  <c r="K35" i="1"/>
  <c r="K34" i="1"/>
  <c r="K33" i="1"/>
  <c r="K32" i="1"/>
  <c r="K31" i="1"/>
  <c r="K30" i="1"/>
  <c r="K29" i="1"/>
  <c r="K28" i="1"/>
  <c r="K27" i="1"/>
  <c r="K26" i="1"/>
  <c r="K25" i="1"/>
  <c r="K24" i="1"/>
  <c r="K22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<sst xmlns="http://schemas.openxmlformats.org/spreadsheetml/2006/main" count="85" uniqueCount="53">
  <si>
    <t>QUANTITIES</t>
  </si>
  <si>
    <t>MDOT CODE</t>
  </si>
  <si>
    <t>DESCRIPTION</t>
  </si>
  <si>
    <t>UOM</t>
  </si>
  <si>
    <t>Cable, Rem</t>
  </si>
  <si>
    <t>Ft</t>
  </si>
  <si>
    <t>Ea</t>
  </si>
  <si>
    <t>Wood Pole, Fit Up, Sec Cable Pole</t>
  </si>
  <si>
    <t>Conduit, Directional Bore, 2, 3 inch</t>
  </si>
  <si>
    <t>Conduit, DB, 2, 3 inch</t>
  </si>
  <si>
    <t>Luminaire, Rem</t>
  </si>
  <si>
    <t>SHEET</t>
  </si>
  <si>
    <t>TOTAL</t>
  </si>
  <si>
    <t>UG-01</t>
  </si>
  <si>
    <t>UG-02</t>
  </si>
  <si>
    <t>UG-03</t>
  </si>
  <si>
    <t>IN-01</t>
  </si>
  <si>
    <t>IN-02</t>
  </si>
  <si>
    <t>IN-03</t>
  </si>
  <si>
    <t>Wood Pole, Rem</t>
  </si>
  <si>
    <t>_Bracket Arm, Bolt On, Install</t>
  </si>
  <si>
    <t>_Bracket Arm, Bolt On, Rem</t>
  </si>
  <si>
    <t>_Bracket Arm, Clamp On, Install</t>
  </si>
  <si>
    <t>_Light Std, Tapered Aluminum, Install</t>
  </si>
  <si>
    <t>_Luminaire, 101W, Install</t>
  </si>
  <si>
    <t>_Luminaire, 139W, Install</t>
  </si>
  <si>
    <t>_Photo Control, Lighting</t>
  </si>
  <si>
    <t>_Cable, Equipment Grounding Wire, 1/C#4, Modified</t>
  </si>
  <si>
    <t>_Hh, Polymer Conc, Modified</t>
  </si>
  <si>
    <t>_Light Std Fdn, Modified</t>
  </si>
  <si>
    <t>_Cable, Sec, 600V, 2, 1/C#4, Modified</t>
  </si>
  <si>
    <t>_Cable, Sec, 600V, 3, 1/C#4, Modified</t>
  </si>
  <si>
    <t>_Light Std, Tapered Aluminum</t>
  </si>
  <si>
    <t>_Luminaire, 101W</t>
  </si>
  <si>
    <t>_Luminaire, 139W</t>
  </si>
  <si>
    <t>MISC</t>
  </si>
  <si>
    <t>_Hh, Round, Modified</t>
  </si>
  <si>
    <t>Light Std Arm, Install Salv</t>
  </si>
  <si>
    <t>Light Std Arm, Rem and Salv</t>
  </si>
  <si>
    <t>Light Std Fdn, Rem</t>
  </si>
  <si>
    <t>Light Std Shaft, Install Salv</t>
  </si>
  <si>
    <t>Light Std Shaft, Rem and Salv</t>
  </si>
  <si>
    <t>Luminaire, Install Salv</t>
  </si>
  <si>
    <t>Luminaire, Rem and Salv</t>
  </si>
  <si>
    <t>_Cable, Sec, Quadruplex, Aluminum, 4 AWG</t>
  </si>
  <si>
    <t>_Cable, Sec, Triplex, Aluminum, 4 AWG</t>
  </si>
  <si>
    <t>_Photocell, Lighting</t>
  </si>
  <si>
    <t>_Cable, Sec, 600V, 4, 1/C#4, Modified</t>
  </si>
  <si>
    <t>Sidewalk, Rem</t>
  </si>
  <si>
    <t>Syd</t>
  </si>
  <si>
    <t>Sft</t>
  </si>
  <si>
    <t>_Sidewalk, Conc, 6 inch, Modified</t>
  </si>
  <si>
    <t>_Tag,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</si>
</sst>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4F61A-175E-41EF-B813-64627F910492}">
  <dimension ref="A1:L38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2.5703125" style="4" customWidth="1"/>
    <col min="2" max="2" width="55.7109375" style="4" customWidth="1"/>
    <col min="3" max="10" width="10.7109375" style="4" customWidth="1"/>
    <col min="11" max="11" width="9.140625" style="4" customWidth="1"/>
    <col min="12" max="12" width="10.5703125" style="4" customWidth="1"/>
    <col min="13" max="16384" width="8.7109375" style="4"/>
  </cols>
  <sheetData>
    <row r="1" spans="1:12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5">
      <c r="A2" s="5" t="s">
        <v>1</v>
      </c>
      <c r="B2" s="2" t="s">
        <v>2</v>
      </c>
      <c r="C2" s="5" t="s">
        <v>11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35</v>
      </c>
      <c r="K2" s="5" t="s">
        <v>12</v>
      </c>
      <c r="L2" s="5" t="s">
        <v>3</v>
      </c>
    </row>
    <row r="3" spans="1:12" x14ac:dyDescent="0.25">
      <c r="A3" s="11">
        <v>2040055</v>
      </c>
      <c r="B3" s="12" t="s">
        <v>48</v>
      </c>
      <c r="C3" s="13"/>
      <c r="D3" s="14"/>
      <c r="E3" s="14">
        <v>170</v>
      </c>
      <c r="F3" s="14"/>
      <c r="G3" s="14"/>
      <c r="H3" s="14"/>
      <c r="I3" s="14"/>
      <c r="J3" s="14"/>
      <c r="K3" s="3">
        <f t="shared" ref="K3:K38" si="0">SUM(D3:J3)</f>
        <v>170</v>
      </c>
      <c r="L3" s="11" t="s">
        <v>49</v>
      </c>
    </row>
    <row r="4" spans="1:12" x14ac:dyDescent="0.25">
      <c r="A4" s="11">
        <v>8037010</v>
      </c>
      <c r="B4" s="12" t="s">
        <v>51</v>
      </c>
      <c r="C4" s="13"/>
      <c r="D4" s="14"/>
      <c r="E4" s="14">
        <v>1500</v>
      </c>
      <c r="F4" s="14"/>
      <c r="G4" s="14"/>
      <c r="H4" s="14"/>
      <c r="I4" s="14"/>
      <c r="J4" s="14"/>
      <c r="K4" s="3">
        <f t="shared" si="0"/>
        <v>1500</v>
      </c>
      <c r="L4" s="11" t="s">
        <v>50</v>
      </c>
    </row>
    <row r="5" spans="1:12" x14ac:dyDescent="0.25">
      <c r="A5" s="6">
        <v>8190016</v>
      </c>
      <c r="B5" s="2" t="s">
        <v>4</v>
      </c>
      <c r="C5" s="1"/>
      <c r="D5" s="15"/>
      <c r="E5" s="15"/>
      <c r="F5" s="15"/>
      <c r="G5" s="15">
        <v>1935</v>
      </c>
      <c r="H5" s="15">
        <v>1210</v>
      </c>
      <c r="I5" s="15">
        <v>1095</v>
      </c>
      <c r="J5" s="15"/>
      <c r="K5" s="3">
        <f t="shared" si="0"/>
        <v>4240</v>
      </c>
      <c r="L5" s="6" t="s">
        <v>5</v>
      </c>
    </row>
    <row r="6" spans="1:12" x14ac:dyDescent="0.25">
      <c r="A6" s="6">
        <v>8190032</v>
      </c>
      <c r="B6" s="2" t="s">
        <v>9</v>
      </c>
      <c r="C6" s="1"/>
      <c r="D6" s="15">
        <v>1300</v>
      </c>
      <c r="E6" s="15">
        <v>1325</v>
      </c>
      <c r="F6" s="15">
        <v>1210</v>
      </c>
      <c r="G6" s="15"/>
      <c r="H6" s="15"/>
      <c r="I6" s="15"/>
      <c r="J6" s="15"/>
      <c r="K6" s="3">
        <f t="shared" si="0"/>
        <v>3835</v>
      </c>
      <c r="L6" s="6" t="s">
        <v>5</v>
      </c>
    </row>
    <row r="7" spans="1:12" x14ac:dyDescent="0.25">
      <c r="A7" s="6">
        <v>8190276</v>
      </c>
      <c r="B7" s="2" t="s">
        <v>37</v>
      </c>
      <c r="C7" s="1"/>
      <c r="D7" s="15"/>
      <c r="E7" s="15"/>
      <c r="F7" s="15"/>
      <c r="G7" s="15">
        <v>1</v>
      </c>
      <c r="H7" s="15"/>
      <c r="I7" s="15"/>
      <c r="J7" s="15"/>
      <c r="K7" s="3">
        <f t="shared" si="0"/>
        <v>1</v>
      </c>
      <c r="L7" s="6" t="s">
        <v>6</v>
      </c>
    </row>
    <row r="8" spans="1:12" x14ac:dyDescent="0.25">
      <c r="A8" s="6">
        <v>8190278</v>
      </c>
      <c r="B8" s="2" t="s">
        <v>38</v>
      </c>
      <c r="C8" s="1"/>
      <c r="D8" s="15">
        <v>1</v>
      </c>
      <c r="E8" s="15"/>
      <c r="F8" s="15"/>
      <c r="G8" s="15"/>
      <c r="H8" s="15"/>
      <c r="I8" s="15"/>
      <c r="J8" s="15"/>
      <c r="K8" s="3">
        <f t="shared" si="0"/>
        <v>1</v>
      </c>
      <c r="L8" s="6" t="s">
        <v>6</v>
      </c>
    </row>
    <row r="9" spans="1:12" x14ac:dyDescent="0.25">
      <c r="A9" s="6">
        <v>8190280</v>
      </c>
      <c r="B9" s="2" t="s">
        <v>39</v>
      </c>
      <c r="C9" s="1"/>
      <c r="D9" s="15">
        <v>1</v>
      </c>
      <c r="E9" s="15"/>
      <c r="F9" s="15"/>
      <c r="G9" s="15"/>
      <c r="H9" s="15"/>
      <c r="I9" s="15"/>
      <c r="J9" s="15"/>
      <c r="K9" s="3">
        <f t="shared" si="0"/>
        <v>1</v>
      </c>
      <c r="L9" s="6" t="s">
        <v>6</v>
      </c>
    </row>
    <row r="10" spans="1:12" x14ac:dyDescent="0.25">
      <c r="A10" s="6">
        <v>8190301</v>
      </c>
      <c r="B10" s="2" t="s">
        <v>40</v>
      </c>
      <c r="C10" s="1"/>
      <c r="D10" s="15"/>
      <c r="E10" s="15"/>
      <c r="F10" s="15"/>
      <c r="G10" s="15">
        <v>1</v>
      </c>
      <c r="H10" s="15"/>
      <c r="I10" s="15"/>
      <c r="J10" s="15"/>
      <c r="K10" s="3">
        <f t="shared" si="0"/>
        <v>1</v>
      </c>
      <c r="L10" s="6" t="s">
        <v>6</v>
      </c>
    </row>
    <row r="11" spans="1:12" x14ac:dyDescent="0.25">
      <c r="A11" s="6">
        <v>8190306</v>
      </c>
      <c r="B11" s="2" t="s">
        <v>41</v>
      </c>
      <c r="C11" s="1"/>
      <c r="D11" s="15">
        <v>1</v>
      </c>
      <c r="E11" s="15"/>
      <c r="F11" s="15"/>
      <c r="G11" s="15"/>
      <c r="H11" s="15"/>
      <c r="I11" s="15"/>
      <c r="J11" s="15"/>
      <c r="K11" s="3">
        <f t="shared" si="0"/>
        <v>1</v>
      </c>
      <c r="L11" s="6" t="s">
        <v>6</v>
      </c>
    </row>
    <row r="12" spans="1:12" x14ac:dyDescent="0.25">
      <c r="A12" s="6">
        <v>8190350</v>
      </c>
      <c r="B12" s="2" t="s">
        <v>42</v>
      </c>
      <c r="C12" s="1"/>
      <c r="D12" s="15"/>
      <c r="E12" s="15"/>
      <c r="F12" s="15"/>
      <c r="G12" s="15">
        <v>1</v>
      </c>
      <c r="H12" s="15"/>
      <c r="I12" s="15"/>
      <c r="J12" s="15"/>
      <c r="K12" s="3">
        <f t="shared" si="0"/>
        <v>1</v>
      </c>
      <c r="L12" s="6" t="s">
        <v>6</v>
      </c>
    </row>
    <row r="13" spans="1:12" x14ac:dyDescent="0.25">
      <c r="A13" s="6">
        <v>8190360</v>
      </c>
      <c r="B13" s="2" t="s">
        <v>10</v>
      </c>
      <c r="C13" s="1"/>
      <c r="D13" s="15">
        <v>7</v>
      </c>
      <c r="E13" s="15">
        <v>8</v>
      </c>
      <c r="F13" s="15">
        <v>7</v>
      </c>
      <c r="G13" s="15"/>
      <c r="H13" s="15"/>
      <c r="I13" s="15"/>
      <c r="J13" s="15"/>
      <c r="K13" s="3">
        <f t="shared" si="0"/>
        <v>22</v>
      </c>
      <c r="L13" s="6" t="s">
        <v>6</v>
      </c>
    </row>
    <row r="14" spans="1:12" x14ac:dyDescent="0.25">
      <c r="A14" s="6">
        <v>8190365</v>
      </c>
      <c r="B14" s="2" t="s">
        <v>43</v>
      </c>
      <c r="C14" s="1"/>
      <c r="D14" s="15">
        <v>1</v>
      </c>
      <c r="E14" s="15"/>
      <c r="F14" s="15"/>
      <c r="G14" s="15"/>
      <c r="H14" s="15"/>
      <c r="I14" s="15"/>
      <c r="J14" s="15"/>
      <c r="K14" s="3">
        <f t="shared" si="0"/>
        <v>1</v>
      </c>
      <c r="L14" s="6" t="s">
        <v>6</v>
      </c>
    </row>
    <row r="15" spans="1:12" x14ac:dyDescent="0.25">
      <c r="A15" s="6">
        <v>8190495</v>
      </c>
      <c r="B15" s="2" t="s">
        <v>7</v>
      </c>
      <c r="C15" s="1"/>
      <c r="D15" s="16"/>
      <c r="E15" s="16"/>
      <c r="F15" s="16"/>
      <c r="G15" s="16"/>
      <c r="H15" s="16">
        <v>2</v>
      </c>
      <c r="I15" s="16"/>
      <c r="J15" s="16"/>
      <c r="K15" s="3">
        <f t="shared" si="0"/>
        <v>2</v>
      </c>
      <c r="L15" s="6" t="s">
        <v>6</v>
      </c>
    </row>
    <row r="16" spans="1:12" x14ac:dyDescent="0.25">
      <c r="A16" s="7">
        <v>8190505</v>
      </c>
      <c r="B16" s="2" t="s">
        <v>19</v>
      </c>
      <c r="C16" s="1"/>
      <c r="D16" s="15">
        <v>6</v>
      </c>
      <c r="E16" s="15">
        <v>8</v>
      </c>
      <c r="F16" s="15">
        <v>4</v>
      </c>
      <c r="G16" s="15"/>
      <c r="H16" s="15"/>
      <c r="I16" s="15"/>
      <c r="J16" s="15"/>
      <c r="K16" s="3">
        <f t="shared" si="0"/>
        <v>18</v>
      </c>
      <c r="L16" s="6" t="s">
        <v>6</v>
      </c>
    </row>
    <row r="17" spans="1:12" x14ac:dyDescent="0.25">
      <c r="A17" s="6">
        <v>8190604</v>
      </c>
      <c r="B17" s="2" t="s">
        <v>8</v>
      </c>
      <c r="C17" s="1"/>
      <c r="D17" s="15">
        <v>670</v>
      </c>
      <c r="E17" s="15">
        <v>1065</v>
      </c>
      <c r="F17" s="15">
        <v>490</v>
      </c>
      <c r="G17" s="15"/>
      <c r="H17" s="15"/>
      <c r="I17" s="15"/>
      <c r="J17" s="15"/>
      <c r="K17" s="3">
        <f t="shared" si="0"/>
        <v>2225</v>
      </c>
      <c r="L17" s="6" t="s">
        <v>5</v>
      </c>
    </row>
    <row r="18" spans="1:12" x14ac:dyDescent="0.25">
      <c r="A18" s="10">
        <v>8197001</v>
      </c>
      <c r="B18" s="2" t="s">
        <v>27</v>
      </c>
      <c r="C18" s="1"/>
      <c r="D18" s="9"/>
      <c r="E18" s="9"/>
      <c r="F18" s="9"/>
      <c r="G18" s="17">
        <v>2200</v>
      </c>
      <c r="H18" s="17">
        <v>2655</v>
      </c>
      <c r="I18" s="17">
        <v>1905</v>
      </c>
      <c r="J18" s="9"/>
      <c r="K18" s="3">
        <f t="shared" si="0"/>
        <v>6760</v>
      </c>
      <c r="L18" s="10" t="s">
        <v>5</v>
      </c>
    </row>
    <row r="19" spans="1:12" x14ac:dyDescent="0.25">
      <c r="A19" s="10">
        <v>8197001</v>
      </c>
      <c r="B19" s="2" t="s">
        <v>30</v>
      </c>
      <c r="C19" s="1"/>
      <c r="D19" s="9"/>
      <c r="E19" s="9"/>
      <c r="F19" s="9"/>
      <c r="G19" s="17">
        <v>250</v>
      </c>
      <c r="H19" s="17"/>
      <c r="I19" s="17">
        <v>300</v>
      </c>
      <c r="J19" s="9"/>
      <c r="K19" s="3">
        <f t="shared" si="0"/>
        <v>550</v>
      </c>
      <c r="L19" s="10" t="s">
        <v>5</v>
      </c>
    </row>
    <row r="20" spans="1:12" x14ac:dyDescent="0.25">
      <c r="A20" s="10">
        <v>8197001</v>
      </c>
      <c r="B20" s="2" t="s">
        <v>31</v>
      </c>
      <c r="C20" s="1"/>
      <c r="D20" s="9"/>
      <c r="E20" s="9"/>
      <c r="F20" s="9"/>
      <c r="G20" s="17">
        <v>1855</v>
      </c>
      <c r="H20" s="17">
        <v>2580</v>
      </c>
      <c r="I20" s="17">
        <v>1530</v>
      </c>
      <c r="J20" s="9"/>
      <c r="K20" s="3">
        <f t="shared" si="0"/>
        <v>5965</v>
      </c>
      <c r="L20" s="10" t="s">
        <v>5</v>
      </c>
    </row>
    <row r="21" spans="1:12" x14ac:dyDescent="0.25">
      <c r="A21" s="10">
        <v>8197001</v>
      </c>
      <c r="B21" s="2" t="s">
        <v>47</v>
      </c>
      <c r="C21" s="1"/>
      <c r="D21" s="9"/>
      <c r="E21" s="9"/>
      <c r="F21" s="9"/>
      <c r="G21" s="17">
        <v>95</v>
      </c>
      <c r="H21" s="17">
        <v>75</v>
      </c>
      <c r="I21" s="17">
        <v>75</v>
      </c>
      <c r="J21" s="9"/>
      <c r="K21" s="3">
        <f t="shared" ref="K21" si="1">SUM(D21:J21)</f>
        <v>245</v>
      </c>
      <c r="L21" s="10" t="s">
        <v>5</v>
      </c>
    </row>
    <row r="22" spans="1:12" x14ac:dyDescent="0.25">
      <c r="A22" s="6">
        <v>8197001</v>
      </c>
      <c r="B22" s="2" t="s">
        <v>44</v>
      </c>
      <c r="C22" s="1"/>
      <c r="D22" s="15"/>
      <c r="E22" s="15"/>
      <c r="F22" s="15"/>
      <c r="G22" s="15">
        <v>700</v>
      </c>
      <c r="H22" s="15"/>
      <c r="I22" s="15"/>
      <c r="J22" s="15"/>
      <c r="K22" s="3">
        <f t="shared" si="0"/>
        <v>700</v>
      </c>
      <c r="L22" s="6" t="s">
        <v>5</v>
      </c>
    </row>
    <row r="23" spans="1:12" x14ac:dyDescent="0.25">
      <c r="A23" s="8">
        <v>8197001</v>
      </c>
      <c r="B23" s="2" t="s">
        <v>45</v>
      </c>
      <c r="C23" s="1"/>
      <c r="D23" s="15"/>
      <c r="E23" s="15"/>
      <c r="F23" s="15"/>
      <c r="G23" s="15"/>
      <c r="H23" s="15">
        <v>230</v>
      </c>
      <c r="I23" s="15"/>
      <c r="J23" s="15"/>
      <c r="K23" s="3">
        <f t="shared" ref="K23" si="2">SUM(D23:J23)</f>
        <v>230</v>
      </c>
      <c r="L23" s="8" t="s">
        <v>5</v>
      </c>
    </row>
    <row r="24" spans="1:12" x14ac:dyDescent="0.25">
      <c r="A24" s="6">
        <v>8197050</v>
      </c>
      <c r="B24" s="2" t="s">
        <v>20</v>
      </c>
      <c r="C24" s="1"/>
      <c r="D24" s="15"/>
      <c r="E24" s="15"/>
      <c r="F24" s="15"/>
      <c r="G24" s="15">
        <v>16</v>
      </c>
      <c r="H24" s="15">
        <v>16</v>
      </c>
      <c r="I24" s="15">
        <v>14</v>
      </c>
      <c r="J24" s="15"/>
      <c r="K24" s="3">
        <f t="shared" si="0"/>
        <v>46</v>
      </c>
      <c r="L24" s="6" t="s">
        <v>6</v>
      </c>
    </row>
    <row r="25" spans="1:12" x14ac:dyDescent="0.25">
      <c r="A25" s="7">
        <v>8197050</v>
      </c>
      <c r="B25" s="2" t="s">
        <v>21</v>
      </c>
      <c r="C25" s="1"/>
      <c r="D25" s="15">
        <v>7</v>
      </c>
      <c r="E25" s="15">
        <v>8</v>
      </c>
      <c r="F25" s="15">
        <v>7</v>
      </c>
      <c r="G25" s="15"/>
      <c r="H25" s="15"/>
      <c r="I25" s="15"/>
      <c r="J25" s="15"/>
      <c r="K25" s="3">
        <f t="shared" si="0"/>
        <v>22</v>
      </c>
      <c r="L25" s="6" t="s">
        <v>6</v>
      </c>
    </row>
    <row r="26" spans="1:12" x14ac:dyDescent="0.25">
      <c r="A26" s="6">
        <v>8197050</v>
      </c>
      <c r="B26" s="2" t="s">
        <v>22</v>
      </c>
      <c r="C26" s="1"/>
      <c r="D26" s="15"/>
      <c r="E26" s="15"/>
      <c r="F26" s="15"/>
      <c r="G26" s="15">
        <v>16</v>
      </c>
      <c r="H26" s="15">
        <v>16</v>
      </c>
      <c r="I26" s="15">
        <v>14</v>
      </c>
      <c r="J26" s="15"/>
      <c r="K26" s="3">
        <f t="shared" si="0"/>
        <v>46</v>
      </c>
      <c r="L26" s="6" t="s">
        <v>6</v>
      </c>
    </row>
    <row r="27" spans="1:12" x14ac:dyDescent="0.25">
      <c r="A27" s="6">
        <v>8197050</v>
      </c>
      <c r="B27" s="2" t="s">
        <v>28</v>
      </c>
      <c r="C27" s="1"/>
      <c r="D27" s="15">
        <v>17</v>
      </c>
      <c r="E27" s="15">
        <v>18</v>
      </c>
      <c r="F27" s="15">
        <v>14</v>
      </c>
      <c r="G27" s="15"/>
      <c r="H27" s="15"/>
      <c r="I27" s="15"/>
      <c r="J27" s="15"/>
      <c r="K27" s="3">
        <f t="shared" si="0"/>
        <v>49</v>
      </c>
      <c r="L27" s="6" t="s">
        <v>6</v>
      </c>
    </row>
    <row r="28" spans="1:12" x14ac:dyDescent="0.25">
      <c r="A28" s="6">
        <v>8197050</v>
      </c>
      <c r="B28" s="2" t="s">
        <v>36</v>
      </c>
      <c r="C28" s="1"/>
      <c r="D28" s="15"/>
      <c r="E28" s="15"/>
      <c r="F28" s="15"/>
      <c r="G28" s="15"/>
      <c r="H28" s="15"/>
      <c r="I28" s="15"/>
      <c r="J28" s="15">
        <v>1</v>
      </c>
      <c r="K28" s="3">
        <f t="shared" si="0"/>
        <v>1</v>
      </c>
      <c r="L28" s="6" t="s">
        <v>6</v>
      </c>
    </row>
    <row r="29" spans="1:12" x14ac:dyDescent="0.25">
      <c r="A29" s="6">
        <v>8197050</v>
      </c>
      <c r="B29" s="2" t="s">
        <v>29</v>
      </c>
      <c r="C29" s="1"/>
      <c r="D29" s="15">
        <v>17</v>
      </c>
      <c r="E29" s="15">
        <v>16</v>
      </c>
      <c r="F29" s="15">
        <v>14</v>
      </c>
      <c r="G29" s="15"/>
      <c r="H29" s="15"/>
      <c r="I29" s="15"/>
      <c r="J29" s="15"/>
      <c r="K29" s="3">
        <f t="shared" si="0"/>
        <v>47</v>
      </c>
      <c r="L29" s="6" t="s">
        <v>6</v>
      </c>
    </row>
    <row r="30" spans="1:12" x14ac:dyDescent="0.25">
      <c r="A30" s="6">
        <v>8197050</v>
      </c>
      <c r="B30" s="2" t="s">
        <v>32</v>
      </c>
      <c r="C30" s="1"/>
      <c r="D30" s="9"/>
      <c r="E30" s="9"/>
      <c r="F30" s="9"/>
      <c r="G30" s="9"/>
      <c r="H30" s="9"/>
      <c r="I30" s="9"/>
      <c r="J30" s="9">
        <v>5</v>
      </c>
      <c r="K30" s="3">
        <f t="shared" si="0"/>
        <v>5</v>
      </c>
      <c r="L30" s="6" t="s">
        <v>6</v>
      </c>
    </row>
    <row r="31" spans="1:12" x14ac:dyDescent="0.25">
      <c r="A31" s="6">
        <v>8197050</v>
      </c>
      <c r="B31" s="2" t="s">
        <v>23</v>
      </c>
      <c r="C31" s="1"/>
      <c r="D31" s="9"/>
      <c r="E31" s="9"/>
      <c r="F31" s="9"/>
      <c r="G31" s="15">
        <v>16</v>
      </c>
      <c r="H31" s="15">
        <v>16</v>
      </c>
      <c r="I31" s="15">
        <v>14</v>
      </c>
      <c r="J31" s="9"/>
      <c r="K31" s="3">
        <f t="shared" si="0"/>
        <v>46</v>
      </c>
      <c r="L31" s="6" t="s">
        <v>6</v>
      </c>
    </row>
    <row r="32" spans="1:12" x14ac:dyDescent="0.25">
      <c r="A32" s="6">
        <v>8197050</v>
      </c>
      <c r="B32" s="2" t="s">
        <v>33</v>
      </c>
      <c r="C32" s="1"/>
      <c r="D32" s="9"/>
      <c r="E32" s="9"/>
      <c r="F32" s="9"/>
      <c r="G32" s="9"/>
      <c r="H32" s="9"/>
      <c r="I32" s="9"/>
      <c r="J32" s="9">
        <v>5</v>
      </c>
      <c r="K32" s="3">
        <f t="shared" si="0"/>
        <v>5</v>
      </c>
      <c r="L32" s="6" t="s">
        <v>6</v>
      </c>
    </row>
    <row r="33" spans="1:12" x14ac:dyDescent="0.25">
      <c r="A33" s="6">
        <v>8197050</v>
      </c>
      <c r="B33" s="2" t="s">
        <v>24</v>
      </c>
      <c r="C33" s="1"/>
      <c r="D33" s="9"/>
      <c r="E33" s="9"/>
      <c r="F33" s="9"/>
      <c r="G33" s="15">
        <v>16</v>
      </c>
      <c r="H33" s="15">
        <v>16</v>
      </c>
      <c r="I33" s="15">
        <v>14</v>
      </c>
      <c r="J33" s="9"/>
      <c r="K33" s="3">
        <f t="shared" si="0"/>
        <v>46</v>
      </c>
      <c r="L33" s="6" t="s">
        <v>6</v>
      </c>
    </row>
    <row r="34" spans="1:12" x14ac:dyDescent="0.25">
      <c r="A34" s="6">
        <v>8197050</v>
      </c>
      <c r="B34" s="2" t="s">
        <v>34</v>
      </c>
      <c r="C34" s="1"/>
      <c r="D34" s="9"/>
      <c r="E34" s="9"/>
      <c r="F34" s="9"/>
      <c r="G34" s="9"/>
      <c r="H34" s="9"/>
      <c r="I34" s="9"/>
      <c r="J34" s="9">
        <v>5</v>
      </c>
      <c r="K34" s="3">
        <f t="shared" si="0"/>
        <v>5</v>
      </c>
      <c r="L34" s="6" t="s">
        <v>6</v>
      </c>
    </row>
    <row r="35" spans="1:12" x14ac:dyDescent="0.25">
      <c r="A35" s="6">
        <v>8197050</v>
      </c>
      <c r="B35" s="2" t="s">
        <v>25</v>
      </c>
      <c r="C35" s="1"/>
      <c r="D35" s="9"/>
      <c r="E35" s="9"/>
      <c r="F35" s="9"/>
      <c r="G35" s="15">
        <v>16</v>
      </c>
      <c r="H35" s="15">
        <v>16</v>
      </c>
      <c r="I35" s="15">
        <v>14</v>
      </c>
      <c r="J35" s="9"/>
      <c r="K35" s="3">
        <f t="shared" si="0"/>
        <v>46</v>
      </c>
      <c r="L35" s="6" t="s">
        <v>6</v>
      </c>
    </row>
    <row r="36" spans="1:12" x14ac:dyDescent="0.25">
      <c r="A36" s="7">
        <v>8197050</v>
      </c>
      <c r="B36" s="2" t="s">
        <v>26</v>
      </c>
      <c r="C36" s="1"/>
      <c r="D36" s="15"/>
      <c r="E36" s="15"/>
      <c r="F36" s="15"/>
      <c r="G36" s="15"/>
      <c r="H36" s="15">
        <v>2</v>
      </c>
      <c r="I36" s="15"/>
      <c r="J36" s="15"/>
      <c r="K36" s="3">
        <f t="shared" ref="K36:K37" si="3">SUM(D36:J36)</f>
        <v>2</v>
      </c>
      <c r="L36" s="8" t="s">
        <v>6</v>
      </c>
    </row>
    <row r="37" spans="1:12" x14ac:dyDescent="0.25">
      <c r="A37" s="7">
        <v>8197050</v>
      </c>
      <c r="B37" s="2" t="s">
        <v>46</v>
      </c>
      <c r="C37" s="1"/>
      <c r="D37" s="15"/>
      <c r="E37" s="15"/>
      <c r="F37" s="15"/>
      <c r="G37" s="15">
        <v>1</v>
      </c>
      <c r="H37" s="15"/>
      <c r="I37" s="15"/>
      <c r="J37" s="15"/>
      <c r="K37" s="3">
        <f t="shared" si="3"/>
        <v>1</v>
      </c>
      <c r="L37" s="18" t="s">
        <v>6</v>
      </c>
    </row>
    <row r="38" spans="1:12" x14ac:dyDescent="0.25">
      <c r="A38" s="7">
        <v>8197050</v>
      </c>
      <c r="B38" s="2" t="s">
        <v>52</v>
      </c>
      <c r="C38" s="1"/>
      <c r="D38" s="15"/>
      <c r="E38" s="15"/>
      <c r="F38" s="15"/>
      <c r="G38" s="15">
        <v>4</v>
      </c>
      <c r="H38" s="15"/>
      <c r="I38" s="15"/>
      <c r="J38" s="15"/>
      <c r="K38" s="3">
        <f t="shared" si="0"/>
        <v>4</v>
      </c>
      <c r="L38" s="6" t="s">
        <v>6</v>
      </c>
    </row>
  </sheetData>
  <sortState xmlns:xlrd2="http://schemas.microsoft.com/office/spreadsheetml/2017/richdata2" ref="A5:L28">
    <sortCondition ref="A5:A28"/>
    <sortCondition ref="B5:B28"/>
  </sortState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Nagy</dc:creator>
  <cp:lastModifiedBy>Richard C. Tenney</cp:lastModifiedBy>
  <cp:lastPrinted>2019-05-14T19:56:01Z</cp:lastPrinted>
  <dcterms:created xsi:type="dcterms:W3CDTF">2018-11-15T19:07:59Z</dcterms:created>
  <dcterms:modified xsi:type="dcterms:W3CDTF">2019-06-19T02:36:35Z</dcterms:modified>
</cp:coreProperties>
</file>